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5" windowWidth="15480" windowHeight="11640" tabRatio="500" activeTab="1"/>
  </bookViews>
  <sheets>
    <sheet name="Types" sheetId="1" r:id="rId1"/>
    <sheet name="By Semester" sheetId="2" r:id="rId2"/>
    <sheet name="Assessment" sheetId="3" r:id="rId3"/>
  </sheets>
  <definedNames/>
  <calcPr fullCalcOnLoad="1"/>
</workbook>
</file>

<file path=xl/sharedStrings.xml><?xml version="1.0" encoding="utf-8"?>
<sst xmlns="http://schemas.openxmlformats.org/spreadsheetml/2006/main" count="154" uniqueCount="74">
  <si>
    <t>When</t>
  </si>
  <si>
    <t>Fall</t>
  </si>
  <si>
    <t>Spring</t>
  </si>
  <si>
    <t>Break</t>
  </si>
  <si>
    <t>Department</t>
  </si>
  <si>
    <t>Art</t>
  </si>
  <si>
    <t>Art History</t>
  </si>
  <si>
    <t>Amer.Stud.</t>
  </si>
  <si>
    <t>Anthropology</t>
  </si>
  <si>
    <t>Biology</t>
  </si>
  <si>
    <t>Chemistry</t>
  </si>
  <si>
    <t>Classics</t>
  </si>
  <si>
    <t>Dance and Drama</t>
  </si>
  <si>
    <t>Economics</t>
  </si>
  <si>
    <t>English</t>
  </si>
  <si>
    <t>History</t>
  </si>
  <si>
    <t>International St.</t>
  </si>
  <si>
    <t>Math</t>
  </si>
  <si>
    <t>MLL</t>
  </si>
  <si>
    <t>Music</t>
  </si>
  <si>
    <t>Neuroscience</t>
  </si>
  <si>
    <t>Philosophy</t>
  </si>
  <si>
    <t>Physics</t>
  </si>
  <si>
    <t>Political Science</t>
  </si>
  <si>
    <t>Psychology</t>
  </si>
  <si>
    <t>Religious Studies</t>
  </si>
  <si>
    <t>Sociology</t>
  </si>
  <si>
    <t>WGS</t>
  </si>
  <si>
    <t>Oral</t>
  </si>
  <si>
    <t>Essay/paper</t>
  </si>
  <si>
    <t>St. Exam</t>
  </si>
  <si>
    <t>Revision</t>
  </si>
  <si>
    <t>Essay Exam</t>
  </si>
  <si>
    <t>Performance</t>
  </si>
  <si>
    <t>both terms</t>
  </si>
  <si>
    <t>Proposal</t>
  </si>
  <si>
    <t>Present.</t>
  </si>
  <si>
    <t>Totals</t>
  </si>
  <si>
    <t>Ann.bib</t>
  </si>
  <si>
    <t>either</t>
  </si>
  <si>
    <t xml:space="preserve"> </t>
  </si>
  <si>
    <t>Major</t>
  </si>
  <si>
    <t>AMST</t>
  </si>
  <si>
    <t>Count of PASD</t>
  </si>
  <si>
    <t>Count of DIST</t>
  </si>
  <si>
    <t>ANTH</t>
  </si>
  <si>
    <t>ARHS</t>
  </si>
  <si>
    <t>ARTS</t>
  </si>
  <si>
    <t>BCHM</t>
  </si>
  <si>
    <t>BIOL</t>
  </si>
  <si>
    <t>CHEM</t>
  </si>
  <si>
    <t>CLAS</t>
  </si>
  <si>
    <t>DANC</t>
  </si>
  <si>
    <t>DRAM</t>
  </si>
  <si>
    <t>ECON</t>
  </si>
  <si>
    <t>ENGL</t>
  </si>
  <si>
    <t>FREN</t>
  </si>
  <si>
    <t>GERM</t>
  </si>
  <si>
    <t>HIST</t>
  </si>
  <si>
    <t>INST</t>
  </si>
  <si>
    <t>MATH</t>
  </si>
  <si>
    <t>MBIO</t>
  </si>
  <si>
    <t>MUSC</t>
  </si>
  <si>
    <t>NEUR</t>
  </si>
  <si>
    <t>PHIL</t>
  </si>
  <si>
    <t>PHYS</t>
  </si>
  <si>
    <t>PSCI</t>
  </si>
  <si>
    <t>PSYC</t>
  </si>
  <si>
    <t>RLST</t>
  </si>
  <si>
    <t>SOCY</t>
  </si>
  <si>
    <t>SPAN</t>
  </si>
  <si>
    <t>SYNP</t>
  </si>
  <si>
    <t>Total Count of PASD</t>
  </si>
  <si>
    <t>Total Count of DIST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</si>
</sst>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33" sqref="G33"/>
    </sheetView>
  </sheetViews>
  <sheetFormatPr defaultColWidth="9.00390625" defaultRowHeight="12.75"/>
  <cols>
    <col min="1" max="1" width="14.625" style="0" customWidth="1"/>
    <col min="2" max="2" width="8.625" style="0" customWidth="1"/>
    <col min="3" max="3" width="10.25390625" style="0" customWidth="1"/>
    <col min="4" max="4" width="5.25390625" style="0" customWidth="1"/>
    <col min="5" max="5" width="11.00390625" style="0" customWidth="1"/>
    <col min="6" max="6" width="7.00390625" style="0" customWidth="1"/>
    <col min="7" max="7" width="10.875" style="0" customWidth="1"/>
    <col min="8" max="8" width="7.25390625" style="0" customWidth="1"/>
    <col min="9" max="9" width="8.25390625" style="0" customWidth="1"/>
    <col min="10" max="16384" width="11.00390625" style="0" customWidth="1"/>
  </cols>
  <sheetData>
    <row r="1" spans="1:10" ht="12.75">
      <c r="A1" s="1" t="s">
        <v>4</v>
      </c>
      <c r="B1" s="1" t="s">
        <v>30</v>
      </c>
      <c r="C1" s="1" t="s">
        <v>32</v>
      </c>
      <c r="D1" s="1" t="s">
        <v>28</v>
      </c>
      <c r="E1" s="1" t="s">
        <v>29</v>
      </c>
      <c r="F1" s="1" t="s">
        <v>31</v>
      </c>
      <c r="G1" s="1" t="s">
        <v>33</v>
      </c>
      <c r="H1" s="1" t="s">
        <v>38</v>
      </c>
      <c r="I1" s="1" t="s">
        <v>35</v>
      </c>
      <c r="J1" s="1" t="s">
        <v>36</v>
      </c>
    </row>
    <row r="3" spans="1:10" ht="12.75">
      <c r="A3" t="s">
        <v>7</v>
      </c>
      <c r="E3">
        <v>1</v>
      </c>
      <c r="J3">
        <v>1</v>
      </c>
    </row>
    <row r="4" spans="1:3" ht="12.75">
      <c r="A4" t="s">
        <v>8</v>
      </c>
      <c r="C4">
        <v>1</v>
      </c>
    </row>
    <row r="5" spans="1:7" ht="12.75">
      <c r="A5" t="s">
        <v>5</v>
      </c>
      <c r="D5">
        <v>1</v>
      </c>
      <c r="G5">
        <v>1</v>
      </c>
    </row>
    <row r="6" spans="1:3" ht="12.75">
      <c r="A6" t="s">
        <v>6</v>
      </c>
      <c r="B6">
        <v>1</v>
      </c>
      <c r="C6">
        <v>1</v>
      </c>
    </row>
    <row r="7" spans="1:5" ht="12.75">
      <c r="A7" t="s">
        <v>9</v>
      </c>
      <c r="B7">
        <v>1</v>
      </c>
      <c r="E7">
        <v>1</v>
      </c>
    </row>
    <row r="8" spans="1:10" ht="12.75">
      <c r="A8" s="2" t="s">
        <v>10</v>
      </c>
      <c r="E8">
        <v>1</v>
      </c>
      <c r="J8">
        <v>1</v>
      </c>
    </row>
    <row r="9" spans="1:5" ht="12.75">
      <c r="A9" s="2" t="s">
        <v>11</v>
      </c>
      <c r="B9">
        <v>1</v>
      </c>
      <c r="E9">
        <v>1</v>
      </c>
    </row>
    <row r="10" spans="1:7" ht="12.75">
      <c r="A10" t="s">
        <v>12</v>
      </c>
      <c r="B10">
        <v>1</v>
      </c>
      <c r="D10">
        <v>1</v>
      </c>
      <c r="G10">
        <v>1</v>
      </c>
    </row>
    <row r="11" spans="1:5" ht="12.75">
      <c r="A11" t="s">
        <v>13</v>
      </c>
      <c r="B11">
        <v>1</v>
      </c>
      <c r="D11">
        <v>1</v>
      </c>
      <c r="E11">
        <v>1</v>
      </c>
    </row>
    <row r="12" spans="1:5" ht="12.75">
      <c r="A12" t="s">
        <v>14</v>
      </c>
      <c r="C12">
        <v>1</v>
      </c>
      <c r="E12">
        <v>1</v>
      </c>
    </row>
    <row r="13" spans="1:6" ht="12.75">
      <c r="A13" t="s">
        <v>15</v>
      </c>
      <c r="D13">
        <v>1</v>
      </c>
      <c r="F13">
        <v>1</v>
      </c>
    </row>
    <row r="14" spans="1:5" ht="12.75">
      <c r="A14" t="s">
        <v>16</v>
      </c>
      <c r="E14">
        <v>1</v>
      </c>
    </row>
    <row r="15" spans="1:5" ht="12.75">
      <c r="A15" t="s">
        <v>17</v>
      </c>
      <c r="B15">
        <v>1</v>
      </c>
      <c r="E15">
        <v>1</v>
      </c>
    </row>
    <row r="16" spans="1:5" ht="12.75">
      <c r="A16" t="s">
        <v>18</v>
      </c>
      <c r="D16">
        <v>1</v>
      </c>
      <c r="E16">
        <v>1</v>
      </c>
    </row>
    <row r="17" spans="1:7" ht="12.75">
      <c r="A17" t="s">
        <v>19</v>
      </c>
      <c r="B17">
        <v>1</v>
      </c>
      <c r="D17">
        <v>1</v>
      </c>
      <c r="G17">
        <v>1</v>
      </c>
    </row>
    <row r="18" spans="1:9" ht="12.75">
      <c r="A18" t="s">
        <v>20</v>
      </c>
      <c r="I18">
        <v>1</v>
      </c>
    </row>
    <row r="19" spans="1:3" ht="12.75">
      <c r="A19" s="2" t="s">
        <v>21</v>
      </c>
      <c r="C19">
        <v>1</v>
      </c>
    </row>
    <row r="20" spans="1:10" ht="12.75">
      <c r="A20" t="s">
        <v>22</v>
      </c>
      <c r="B20">
        <v>1</v>
      </c>
      <c r="D20">
        <v>1</v>
      </c>
      <c r="J20">
        <v>1</v>
      </c>
    </row>
    <row r="21" spans="1:3" ht="12.75">
      <c r="A21" s="2" t="s">
        <v>23</v>
      </c>
      <c r="C21">
        <v>1</v>
      </c>
    </row>
    <row r="22" spans="1:9" ht="12.75">
      <c r="A22" t="s">
        <v>24</v>
      </c>
      <c r="B22">
        <v>1</v>
      </c>
      <c r="I22">
        <v>1</v>
      </c>
    </row>
    <row r="23" spans="1:5" ht="12.75">
      <c r="A23" t="s">
        <v>25</v>
      </c>
      <c r="B23">
        <v>1</v>
      </c>
      <c r="D23">
        <v>1</v>
      </c>
      <c r="E23">
        <v>1</v>
      </c>
    </row>
    <row r="24" spans="1:10" ht="12.75">
      <c r="A24" t="s">
        <v>26</v>
      </c>
      <c r="E24">
        <v>1</v>
      </c>
      <c r="J24">
        <v>1</v>
      </c>
    </row>
    <row r="25" spans="1:8" ht="12.75">
      <c r="A25" t="s">
        <v>27</v>
      </c>
      <c r="D25">
        <v>1</v>
      </c>
      <c r="H25">
        <v>1</v>
      </c>
    </row>
    <row r="26" spans="2:10" ht="12.75">
      <c r="B26" s="1">
        <f aca="true" t="shared" si="0" ref="B26:J26">SUM(B3:B25)</f>
        <v>10</v>
      </c>
      <c r="C26" s="1">
        <f t="shared" si="0"/>
        <v>5</v>
      </c>
      <c r="D26" s="1">
        <f t="shared" si="0"/>
        <v>9</v>
      </c>
      <c r="E26" s="1">
        <f t="shared" si="0"/>
        <v>11</v>
      </c>
      <c r="F26" s="1">
        <f t="shared" si="0"/>
        <v>1</v>
      </c>
      <c r="G26" s="1">
        <f t="shared" si="0"/>
        <v>3</v>
      </c>
      <c r="H26" s="1">
        <f t="shared" si="0"/>
        <v>1</v>
      </c>
      <c r="I26" s="1">
        <f t="shared" si="0"/>
        <v>2</v>
      </c>
      <c r="J26" s="1">
        <f t="shared" si="0"/>
        <v>4</v>
      </c>
    </row>
  </sheetData>
  <printOptions gridLines="1"/>
  <pageMargins left="0.75" right="0.75" top="1" bottom="1" header="0.5" footer="0.5"/>
  <pageSetup orientation="landscape" paperSize="9"/>
  <headerFooter alignWithMargins="0">
    <oddHeader>&amp;CTable 1:Form of the Senior Exercise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15.125" style="0" customWidth="1"/>
    <col min="2" max="16384" width="11.00390625" style="0" customWidth="1"/>
  </cols>
  <sheetData>
    <row r="1" spans="2:4" ht="12.75">
      <c r="B1" s="1"/>
      <c r="C1" s="1"/>
      <c r="D1" s="1"/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34</v>
      </c>
      <c r="F2" s="1" t="s">
        <v>39</v>
      </c>
    </row>
    <row r="4" spans="1:6" ht="12.75">
      <c r="A4" t="s">
        <v>7</v>
      </c>
      <c r="B4" t="s">
        <v>40</v>
      </c>
      <c r="F4">
        <v>1</v>
      </c>
    </row>
    <row r="5" spans="1:2" ht="12.75">
      <c r="A5" t="s">
        <v>8</v>
      </c>
      <c r="B5">
        <v>1</v>
      </c>
    </row>
    <row r="6" spans="1:3" ht="12.75">
      <c r="A6" t="s">
        <v>5</v>
      </c>
      <c r="C6">
        <v>1</v>
      </c>
    </row>
    <row r="7" spans="1:3" ht="12.75">
      <c r="A7" t="s">
        <v>6</v>
      </c>
      <c r="C7">
        <v>1</v>
      </c>
    </row>
    <row r="8" spans="1:2" ht="12.75">
      <c r="A8" t="s">
        <v>9</v>
      </c>
      <c r="B8">
        <v>1</v>
      </c>
    </row>
    <row r="9" spans="1:3" ht="12.75">
      <c r="A9" t="s">
        <v>10</v>
      </c>
      <c r="C9">
        <v>1</v>
      </c>
    </row>
    <row r="10" spans="1:5" ht="12.75">
      <c r="A10" t="s">
        <v>11</v>
      </c>
      <c r="E10">
        <v>1</v>
      </c>
    </row>
    <row r="11" spans="1:5" ht="12.75">
      <c r="A11" t="s">
        <v>12</v>
      </c>
      <c r="E11">
        <v>1</v>
      </c>
    </row>
    <row r="12" spans="1:4" ht="12.75">
      <c r="A12" t="s">
        <v>13</v>
      </c>
      <c r="B12">
        <v>1</v>
      </c>
      <c r="D12">
        <v>1</v>
      </c>
    </row>
    <row r="13" spans="1:3" ht="12.75">
      <c r="A13" t="s">
        <v>14</v>
      </c>
      <c r="C13">
        <v>1</v>
      </c>
    </row>
    <row r="14" spans="1:3" ht="12.75">
      <c r="A14" t="s">
        <v>15</v>
      </c>
      <c r="C14">
        <v>1</v>
      </c>
    </row>
    <row r="15" spans="1:3" ht="12.75">
      <c r="A15" t="s">
        <v>16</v>
      </c>
      <c r="C15">
        <v>1</v>
      </c>
    </row>
    <row r="16" spans="1:2" ht="12.75">
      <c r="A16" t="s">
        <v>17</v>
      </c>
      <c r="B16">
        <v>1</v>
      </c>
    </row>
    <row r="17" spans="1:3" ht="12.75">
      <c r="A17" t="s">
        <v>18</v>
      </c>
      <c r="C17">
        <v>1</v>
      </c>
    </row>
    <row r="18" spans="1:5" ht="12.75">
      <c r="A18" t="s">
        <v>19</v>
      </c>
      <c r="E18">
        <v>1</v>
      </c>
    </row>
    <row r="19" spans="1:6" ht="12.75">
      <c r="A19" t="s">
        <v>20</v>
      </c>
      <c r="F19">
        <v>1</v>
      </c>
    </row>
    <row r="20" spans="1:6" ht="12.75">
      <c r="A20" t="s">
        <v>21</v>
      </c>
      <c r="F20">
        <v>1</v>
      </c>
    </row>
    <row r="21" spans="1:5" ht="12.75">
      <c r="A21" t="s">
        <v>22</v>
      </c>
      <c r="E21">
        <v>1</v>
      </c>
    </row>
    <row r="22" spans="1:3" ht="12.75">
      <c r="A22" t="s">
        <v>23</v>
      </c>
      <c r="C22">
        <v>1</v>
      </c>
    </row>
    <row r="23" spans="1:6" ht="12.75">
      <c r="A23" t="s">
        <v>24</v>
      </c>
      <c r="F23">
        <v>1</v>
      </c>
    </row>
    <row r="24" spans="1:5" ht="12.75">
      <c r="A24" t="s">
        <v>25</v>
      </c>
      <c r="E24">
        <v>1</v>
      </c>
    </row>
    <row r="25" spans="1:3" ht="12.75">
      <c r="A25" t="s">
        <v>26</v>
      </c>
      <c r="C25">
        <v>1</v>
      </c>
    </row>
    <row r="26" spans="1:2" ht="12.75">
      <c r="A26" t="s">
        <v>27</v>
      </c>
      <c r="B26">
        <v>1</v>
      </c>
    </row>
    <row r="27" spans="1:6" ht="12.75">
      <c r="A27" s="1" t="s">
        <v>37</v>
      </c>
      <c r="B27" s="1">
        <f>SUM(B4:B26)</f>
        <v>5</v>
      </c>
      <c r="C27" s="1">
        <f>SUM(C4:C26)</f>
        <v>9</v>
      </c>
      <c r="D27" s="1">
        <f>SUM(D4:D26)</f>
        <v>1</v>
      </c>
      <c r="E27" s="1">
        <f>SUM(E4:E26)</f>
        <v>5</v>
      </c>
      <c r="F27" s="1">
        <f>SUM(F3:F26)</f>
        <v>4</v>
      </c>
    </row>
    <row r="38" spans="1:4" ht="12.75">
      <c r="A38" s="1"/>
      <c r="B38" s="1"/>
      <c r="C38" s="1"/>
      <c r="D38" s="1"/>
    </row>
    <row r="41" ht="12.75">
      <c r="B41" s="4"/>
    </row>
    <row r="42" ht="12.75">
      <c r="B42" s="4"/>
    </row>
    <row r="45" spans="2:4" ht="12.75">
      <c r="B45" s="4"/>
      <c r="D45" s="3"/>
    </row>
    <row r="47" ht="12.75">
      <c r="B47" s="4"/>
    </row>
    <row r="49" ht="12.75">
      <c r="B49" s="4"/>
    </row>
    <row r="59" ht="12.75">
      <c r="B59" s="3"/>
    </row>
  </sheetData>
  <printOptions gridLines="1"/>
  <pageMargins left="0.75" right="0.75" top="1" bottom="1" header="0.5" footer="0.5"/>
  <pageSetup orientation="landscape" paperSize="9"/>
  <headerFooter alignWithMargins="0">
    <oddHeader>&amp;CTables 2 and 3
 Timing of Senior Exercises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I3" sqref="I3"/>
    </sheetView>
  </sheetViews>
  <sheetFormatPr defaultColWidth="9.00390625" defaultRowHeight="12.75"/>
  <cols>
    <col min="1" max="8" width="11.00390625" style="0" customWidth="1"/>
    <col min="9" max="9" width="11.625" style="0" customWidth="1"/>
    <col min="10" max="16384" width="11.00390625" style="0" customWidth="1"/>
  </cols>
  <sheetData>
    <row r="1" spans="1:7" ht="12.75">
      <c r="A1" s="5" t="s">
        <v>41</v>
      </c>
      <c r="C1" s="5">
        <v>2004</v>
      </c>
      <c r="E1" s="5">
        <v>2005</v>
      </c>
      <c r="G1" s="5">
        <v>2006</v>
      </c>
    </row>
    <row r="2" spans="1:8" ht="12.75">
      <c r="A2" t="s">
        <v>42</v>
      </c>
      <c r="B2" t="s">
        <v>43</v>
      </c>
      <c r="C2" s="6">
        <v>6</v>
      </c>
      <c r="E2" s="7">
        <v>14</v>
      </c>
      <c r="F2" s="8"/>
      <c r="G2" s="7">
        <v>19</v>
      </c>
      <c r="H2" s="8"/>
    </row>
    <row r="3" spans="1:8" ht="12.75">
      <c r="A3" s="9"/>
      <c r="B3" s="9" t="s">
        <v>44</v>
      </c>
      <c r="C3" s="10">
        <v>1</v>
      </c>
      <c r="D3" s="11">
        <v>0.16666666666666666</v>
      </c>
      <c r="E3" s="12">
        <v>8</v>
      </c>
      <c r="F3" s="11">
        <f>E3/E2</f>
        <v>0.5714285714285714</v>
      </c>
      <c r="G3" s="12">
        <v>5</v>
      </c>
      <c r="H3" s="11">
        <f>G3/G2</f>
        <v>0.2631578947368421</v>
      </c>
    </row>
    <row r="4" spans="1:8" ht="12.75">
      <c r="A4" t="s">
        <v>45</v>
      </c>
      <c r="B4" t="s">
        <v>43</v>
      </c>
      <c r="C4" s="13">
        <v>16</v>
      </c>
      <c r="D4" s="8"/>
      <c r="E4" s="14">
        <v>12</v>
      </c>
      <c r="F4" s="8"/>
      <c r="G4" s="14">
        <v>19</v>
      </c>
      <c r="H4" s="8"/>
    </row>
    <row r="5" spans="1:8" ht="12.75">
      <c r="A5" s="9"/>
      <c r="B5" s="9" t="s">
        <v>44</v>
      </c>
      <c r="C5" s="10">
        <v>1</v>
      </c>
      <c r="D5" s="11">
        <v>0.0625</v>
      </c>
      <c r="E5" s="12">
        <v>1</v>
      </c>
      <c r="F5" s="11">
        <f>E5/E4</f>
        <v>0.08333333333333333</v>
      </c>
      <c r="G5" s="12">
        <v>1</v>
      </c>
      <c r="H5" s="11">
        <f>G5/G4</f>
        <v>0.05263157894736842</v>
      </c>
    </row>
    <row r="6" spans="1:8" ht="12.75">
      <c r="A6" t="s">
        <v>46</v>
      </c>
      <c r="B6" t="s">
        <v>43</v>
      </c>
      <c r="C6" s="13">
        <v>8</v>
      </c>
      <c r="D6" s="8"/>
      <c r="E6" s="14">
        <v>9</v>
      </c>
      <c r="F6" s="8"/>
      <c r="G6" s="14">
        <v>5</v>
      </c>
      <c r="H6" s="8"/>
    </row>
    <row r="7" spans="1:8" ht="12.75">
      <c r="A7" s="9"/>
      <c r="B7" s="9" t="s">
        <v>44</v>
      </c>
      <c r="C7" s="10">
        <v>1</v>
      </c>
      <c r="D7" s="11">
        <v>0.125</v>
      </c>
      <c r="E7" s="12">
        <v>2</v>
      </c>
      <c r="F7" s="11">
        <f>E7/E6</f>
        <v>0.2222222222222222</v>
      </c>
      <c r="G7" s="12">
        <v>1</v>
      </c>
      <c r="H7" s="11">
        <f>G7/G6</f>
        <v>0.2</v>
      </c>
    </row>
    <row r="8" spans="1:8" ht="12.75">
      <c r="A8" t="s">
        <v>47</v>
      </c>
      <c r="B8" t="s">
        <v>43</v>
      </c>
      <c r="C8" s="13">
        <v>14</v>
      </c>
      <c r="D8" s="8"/>
      <c r="E8" s="14">
        <v>12</v>
      </c>
      <c r="F8" s="8"/>
      <c r="G8" s="14">
        <v>13</v>
      </c>
      <c r="H8" s="8"/>
    </row>
    <row r="9" spans="1:8" ht="12.75">
      <c r="A9" s="9"/>
      <c r="B9" s="9" t="s">
        <v>44</v>
      </c>
      <c r="C9" s="10">
        <v>3</v>
      </c>
      <c r="D9" s="11">
        <v>0.21428571428571427</v>
      </c>
      <c r="E9" s="12">
        <v>4</v>
      </c>
      <c r="F9" s="11">
        <f>E9/E8</f>
        <v>0.3333333333333333</v>
      </c>
      <c r="G9" s="12">
        <v>4</v>
      </c>
      <c r="H9" s="11">
        <f>G9/G8</f>
        <v>0.3076923076923077</v>
      </c>
    </row>
    <row r="10" spans="1:8" ht="12.75">
      <c r="A10" t="s">
        <v>48</v>
      </c>
      <c r="B10" t="s">
        <v>43</v>
      </c>
      <c r="C10" s="13">
        <v>4</v>
      </c>
      <c r="D10" s="8"/>
      <c r="E10" s="14">
        <v>3</v>
      </c>
      <c r="F10" s="8"/>
      <c r="G10" s="14">
        <v>3</v>
      </c>
      <c r="H10" s="8"/>
    </row>
    <row r="11" spans="1:8" ht="12.75">
      <c r="A11" s="9"/>
      <c r="B11" s="9" t="s">
        <v>44</v>
      </c>
      <c r="C11" s="10">
        <v>2</v>
      </c>
      <c r="D11" s="11">
        <v>0.5</v>
      </c>
      <c r="E11" s="12"/>
      <c r="F11" s="11">
        <f>E11/E10</f>
        <v>0</v>
      </c>
      <c r="G11" s="12">
        <v>1</v>
      </c>
      <c r="H11" s="11">
        <f>G11/G10</f>
        <v>0.3333333333333333</v>
      </c>
    </row>
    <row r="12" spans="1:8" ht="12.75">
      <c r="A12" t="s">
        <v>49</v>
      </c>
      <c r="B12" t="s">
        <v>43</v>
      </c>
      <c r="C12" s="13">
        <v>21</v>
      </c>
      <c r="D12" s="8"/>
      <c r="E12" s="14">
        <v>14</v>
      </c>
      <c r="F12" s="8"/>
      <c r="G12" s="14">
        <v>26</v>
      </c>
      <c r="H12" s="8"/>
    </row>
    <row r="13" spans="1:8" ht="12.75">
      <c r="A13" s="9"/>
      <c r="B13" s="9" t="s">
        <v>44</v>
      </c>
      <c r="C13" s="10">
        <v>4</v>
      </c>
      <c r="D13" s="11">
        <v>0.19047619047619047</v>
      </c>
      <c r="E13" s="12">
        <v>2</v>
      </c>
      <c r="F13" s="11">
        <f>E13/E12</f>
        <v>0.14285714285714285</v>
      </c>
      <c r="G13" s="12">
        <v>4</v>
      </c>
      <c r="H13" s="11">
        <f>G13/G12</f>
        <v>0.15384615384615385</v>
      </c>
    </row>
    <row r="14" spans="1:8" ht="12.75">
      <c r="A14" t="s">
        <v>50</v>
      </c>
      <c r="B14" t="s">
        <v>43</v>
      </c>
      <c r="C14" s="13">
        <v>7</v>
      </c>
      <c r="D14" s="8"/>
      <c r="E14" s="14">
        <v>5</v>
      </c>
      <c r="F14" s="8"/>
      <c r="G14" s="14">
        <v>7</v>
      </c>
      <c r="H14" s="8"/>
    </row>
    <row r="15" spans="1:8" ht="12.75">
      <c r="A15" s="9"/>
      <c r="B15" s="9" t="s">
        <v>44</v>
      </c>
      <c r="C15" s="10">
        <v>4</v>
      </c>
      <c r="D15" s="11">
        <v>0.5714285714285714</v>
      </c>
      <c r="E15" s="12">
        <v>1</v>
      </c>
      <c r="F15" s="11">
        <f>E15/E14</f>
        <v>0.2</v>
      </c>
      <c r="G15" s="12">
        <v>1</v>
      </c>
      <c r="H15" s="11">
        <f>G15/G14</f>
        <v>0.14285714285714285</v>
      </c>
    </row>
    <row r="16" spans="1:8" ht="12.75">
      <c r="A16" t="s">
        <v>51</v>
      </c>
      <c r="B16" t="s">
        <v>43</v>
      </c>
      <c r="C16" s="13">
        <v>5</v>
      </c>
      <c r="D16" s="8"/>
      <c r="E16" s="14">
        <v>8</v>
      </c>
      <c r="F16" s="8"/>
      <c r="G16" s="14">
        <v>5</v>
      </c>
      <c r="H16" s="8"/>
    </row>
    <row r="17" spans="1:8" ht="12.75">
      <c r="A17" s="9"/>
      <c r="B17" s="9" t="s">
        <v>44</v>
      </c>
      <c r="C17" s="10">
        <v>1</v>
      </c>
      <c r="D17" s="11">
        <v>0.2</v>
      </c>
      <c r="E17" s="12">
        <v>2</v>
      </c>
      <c r="F17" s="11">
        <f>E17/E16</f>
        <v>0.25</v>
      </c>
      <c r="G17" s="12">
        <v>2</v>
      </c>
      <c r="H17" s="11">
        <f>G17/G16</f>
        <v>0.4</v>
      </c>
    </row>
    <row r="18" spans="1:8" ht="12.75">
      <c r="A18" t="s">
        <v>52</v>
      </c>
      <c r="B18" t="s">
        <v>43</v>
      </c>
      <c r="C18" s="13">
        <v>3</v>
      </c>
      <c r="D18" s="8"/>
      <c r="E18" s="14">
        <v>4</v>
      </c>
      <c r="F18" s="8"/>
      <c r="G18" s="14">
        <v>4</v>
      </c>
      <c r="H18" s="8"/>
    </row>
    <row r="19" spans="1:8" ht="12.75">
      <c r="A19" s="9"/>
      <c r="B19" s="9" t="s">
        <v>44</v>
      </c>
      <c r="C19" s="10"/>
      <c r="D19" s="11">
        <v>0</v>
      </c>
      <c r="E19" s="12"/>
      <c r="F19" s="11">
        <f>E19/E18</f>
        <v>0</v>
      </c>
      <c r="G19" s="12"/>
      <c r="H19" s="11">
        <f>G19/G18</f>
        <v>0</v>
      </c>
    </row>
    <row r="20" spans="1:8" ht="12.75">
      <c r="A20" t="s">
        <v>53</v>
      </c>
      <c r="B20" t="s">
        <v>43</v>
      </c>
      <c r="C20" s="13">
        <v>18</v>
      </c>
      <c r="D20" s="8"/>
      <c r="E20" s="14">
        <v>22</v>
      </c>
      <c r="F20" s="8"/>
      <c r="G20" s="14">
        <v>13</v>
      </c>
      <c r="H20" s="8"/>
    </row>
    <row r="21" spans="1:8" ht="12.75">
      <c r="A21" s="9"/>
      <c r="B21" s="9" t="s">
        <v>44</v>
      </c>
      <c r="C21" s="10">
        <v>5</v>
      </c>
      <c r="D21" s="11">
        <v>0.2777777777777778</v>
      </c>
      <c r="E21" s="12">
        <v>3</v>
      </c>
      <c r="F21" s="11">
        <f>E21/E20</f>
        <v>0.13636363636363635</v>
      </c>
      <c r="G21" s="12"/>
      <c r="H21" s="11">
        <f>G21/G20</f>
        <v>0</v>
      </c>
    </row>
    <row r="22" spans="1:8" ht="12.75">
      <c r="A22" t="s">
        <v>54</v>
      </c>
      <c r="B22" t="s">
        <v>43</v>
      </c>
      <c r="C22" s="13">
        <v>19</v>
      </c>
      <c r="D22" s="8"/>
      <c r="E22" s="14">
        <v>17</v>
      </c>
      <c r="F22" s="8"/>
      <c r="G22" s="14">
        <v>24</v>
      </c>
      <c r="H22" s="8"/>
    </row>
    <row r="23" spans="1:8" ht="12.75">
      <c r="A23" s="9"/>
      <c r="B23" s="9" t="s">
        <v>44</v>
      </c>
      <c r="C23" s="10">
        <v>7</v>
      </c>
      <c r="D23" s="11">
        <v>0.3684210526315789</v>
      </c>
      <c r="E23" s="12">
        <v>5</v>
      </c>
      <c r="F23" s="11">
        <f>E23/E22</f>
        <v>0.29411764705882354</v>
      </c>
      <c r="G23" s="12">
        <v>6</v>
      </c>
      <c r="H23" s="11">
        <f>G23/G22</f>
        <v>0.25</v>
      </c>
    </row>
    <row r="24" spans="1:8" ht="12.75">
      <c r="A24" t="s">
        <v>55</v>
      </c>
      <c r="B24" t="s">
        <v>43</v>
      </c>
      <c r="C24" s="13">
        <v>81</v>
      </c>
      <c r="D24" s="8"/>
      <c r="E24" s="14">
        <v>84</v>
      </c>
      <c r="F24" s="8"/>
      <c r="G24" s="14">
        <v>83</v>
      </c>
      <c r="H24" s="8"/>
    </row>
    <row r="25" spans="1:8" ht="12.75">
      <c r="A25" s="9"/>
      <c r="B25" s="9" t="s">
        <v>44</v>
      </c>
      <c r="C25" s="10">
        <v>21</v>
      </c>
      <c r="D25" s="11">
        <v>0.25925925925925924</v>
      </c>
      <c r="E25" s="12">
        <v>18</v>
      </c>
      <c r="F25" s="11">
        <f>E25/E24</f>
        <v>0.21428571428571427</v>
      </c>
      <c r="G25" s="12">
        <v>22</v>
      </c>
      <c r="H25" s="11">
        <f>G25/G24</f>
        <v>0.26506024096385544</v>
      </c>
    </row>
    <row r="26" spans="1:8" ht="12.75">
      <c r="A26" t="s">
        <v>56</v>
      </c>
      <c r="B26" t="s">
        <v>43</v>
      </c>
      <c r="C26" s="13">
        <v>3</v>
      </c>
      <c r="D26" s="8"/>
      <c r="E26" s="14">
        <v>3</v>
      </c>
      <c r="F26" s="8"/>
      <c r="G26" s="14">
        <v>1</v>
      </c>
      <c r="H26" s="8"/>
    </row>
    <row r="27" spans="1:8" ht="12.75">
      <c r="A27" s="9"/>
      <c r="B27" s="9" t="s">
        <v>44</v>
      </c>
      <c r="C27" s="10">
        <v>1</v>
      </c>
      <c r="D27" s="11">
        <v>0.3333333333333333</v>
      </c>
      <c r="E27" s="12">
        <v>2</v>
      </c>
      <c r="F27" s="11">
        <f>E27/E26</f>
        <v>0.6666666666666666</v>
      </c>
      <c r="G27" s="12"/>
      <c r="H27" s="11">
        <f>G27/G26</f>
        <v>0</v>
      </c>
    </row>
    <row r="28" spans="1:8" ht="12.75">
      <c r="A28" t="s">
        <v>57</v>
      </c>
      <c r="B28" t="s">
        <v>43</v>
      </c>
      <c r="C28" s="13">
        <v>1</v>
      </c>
      <c r="D28" s="8"/>
      <c r="E28" s="14">
        <v>2</v>
      </c>
      <c r="F28" s="8"/>
      <c r="G28" s="14">
        <v>1</v>
      </c>
      <c r="H28" s="8"/>
    </row>
    <row r="29" spans="1:8" ht="12.75">
      <c r="A29" s="9"/>
      <c r="B29" s="9" t="s">
        <v>44</v>
      </c>
      <c r="C29" s="10"/>
      <c r="D29" s="11">
        <v>0</v>
      </c>
      <c r="E29" s="12"/>
      <c r="F29" s="11">
        <f>E29/E28</f>
        <v>0</v>
      </c>
      <c r="G29" s="12"/>
      <c r="H29" s="11">
        <f>G29/G28</f>
        <v>0</v>
      </c>
    </row>
    <row r="30" spans="1:8" ht="12.75">
      <c r="A30" t="s">
        <v>58</v>
      </c>
      <c r="B30" t="s">
        <v>43</v>
      </c>
      <c r="C30" s="13">
        <v>40</v>
      </c>
      <c r="D30" s="8"/>
      <c r="E30" s="14">
        <v>35</v>
      </c>
      <c r="F30" s="8"/>
      <c r="G30" s="14">
        <v>24</v>
      </c>
      <c r="H30" s="8"/>
    </row>
    <row r="31" spans="1:8" ht="12.75">
      <c r="A31" s="9"/>
      <c r="B31" s="9" t="s">
        <v>44</v>
      </c>
      <c r="C31" s="10">
        <v>10</v>
      </c>
      <c r="D31" s="11">
        <v>0.25</v>
      </c>
      <c r="E31" s="12">
        <v>8</v>
      </c>
      <c r="F31" s="11">
        <f>E31/E30</f>
        <v>0.22857142857142856</v>
      </c>
      <c r="G31" s="12">
        <v>4</v>
      </c>
      <c r="H31" s="11">
        <f>G31/G30</f>
        <v>0.16666666666666666</v>
      </c>
    </row>
    <row r="32" spans="1:8" ht="12.75">
      <c r="A32" t="s">
        <v>59</v>
      </c>
      <c r="B32" t="s">
        <v>43</v>
      </c>
      <c r="C32" s="13">
        <v>24</v>
      </c>
      <c r="D32" s="8"/>
      <c r="E32" s="14">
        <v>20</v>
      </c>
      <c r="F32" s="8"/>
      <c r="G32" s="14">
        <v>20</v>
      </c>
      <c r="H32" s="8"/>
    </row>
    <row r="33" spans="1:8" ht="12.75">
      <c r="A33" s="9"/>
      <c r="B33" s="9" t="s">
        <v>44</v>
      </c>
      <c r="C33" s="10">
        <v>5</v>
      </c>
      <c r="D33" s="11">
        <v>0.20833333333333334</v>
      </c>
      <c r="E33" s="12">
        <v>5</v>
      </c>
      <c r="F33" s="11">
        <f>E33/E32</f>
        <v>0.25</v>
      </c>
      <c r="G33" s="12">
        <v>5</v>
      </c>
      <c r="H33" s="11">
        <f>G33/G32</f>
        <v>0.25</v>
      </c>
    </row>
    <row r="34" spans="1:8" ht="12.75">
      <c r="A34" t="s">
        <v>60</v>
      </c>
      <c r="B34" t="s">
        <v>43</v>
      </c>
      <c r="C34" s="13">
        <v>7</v>
      </c>
      <c r="D34" s="8"/>
      <c r="E34" s="14">
        <v>10</v>
      </c>
      <c r="F34" s="8"/>
      <c r="G34" s="14">
        <v>10</v>
      </c>
      <c r="H34" s="8"/>
    </row>
    <row r="35" spans="1:8" ht="12.75">
      <c r="A35" s="9"/>
      <c r="B35" s="9" t="s">
        <v>44</v>
      </c>
      <c r="C35" s="10">
        <v>1</v>
      </c>
      <c r="D35" s="11">
        <v>0.14285714285714285</v>
      </c>
      <c r="E35" s="12">
        <v>1</v>
      </c>
      <c r="F35" s="11">
        <f>E35/E34</f>
        <v>0.1</v>
      </c>
      <c r="G35" s="12">
        <v>2</v>
      </c>
      <c r="H35" s="11">
        <f>G35/G34</f>
        <v>0.2</v>
      </c>
    </row>
    <row r="36" spans="1:8" ht="12.75">
      <c r="A36" t="s">
        <v>61</v>
      </c>
      <c r="B36" t="s">
        <v>43</v>
      </c>
      <c r="C36" s="13">
        <v>7</v>
      </c>
      <c r="D36" s="8"/>
      <c r="E36" s="14">
        <v>10</v>
      </c>
      <c r="F36" s="8"/>
      <c r="G36" s="14">
        <v>8</v>
      </c>
      <c r="H36" s="8"/>
    </row>
    <row r="37" spans="1:8" ht="12.75">
      <c r="A37" s="9"/>
      <c r="B37" s="9" t="s">
        <v>44</v>
      </c>
      <c r="C37" s="10">
        <v>2</v>
      </c>
      <c r="D37" s="11">
        <v>0.2857142857142857</v>
      </c>
      <c r="E37" s="12">
        <v>1</v>
      </c>
      <c r="F37" s="11">
        <f>E37/E36</f>
        <v>0.1</v>
      </c>
      <c r="G37" s="12">
        <v>1</v>
      </c>
      <c r="H37" s="15">
        <f>G37/G36</f>
        <v>0.125</v>
      </c>
    </row>
    <row r="38" spans="1:8" ht="12.75">
      <c r="A38" t="s">
        <v>18</v>
      </c>
      <c r="B38" t="s">
        <v>43</v>
      </c>
      <c r="C38" s="13">
        <v>6</v>
      </c>
      <c r="D38" s="8"/>
      <c r="E38" s="14">
        <v>3</v>
      </c>
      <c r="F38" s="8"/>
      <c r="G38" s="14">
        <v>8</v>
      </c>
      <c r="H38" s="8"/>
    </row>
    <row r="39" spans="1:8" ht="12.75">
      <c r="A39" s="9"/>
      <c r="B39" s="9" t="s">
        <v>44</v>
      </c>
      <c r="C39" s="10">
        <v>1</v>
      </c>
      <c r="D39" s="11">
        <v>0.16666666666666666</v>
      </c>
      <c r="E39" s="12"/>
      <c r="F39" s="11">
        <f>E39/E38</f>
        <v>0</v>
      </c>
      <c r="G39" s="12">
        <v>1</v>
      </c>
      <c r="H39" s="11">
        <f>G39/G38</f>
        <v>0.125</v>
      </c>
    </row>
    <row r="40" spans="1:8" ht="12.75">
      <c r="A40" t="s">
        <v>62</v>
      </c>
      <c r="B40" t="s">
        <v>43</v>
      </c>
      <c r="C40" s="13">
        <v>10</v>
      </c>
      <c r="D40" s="8"/>
      <c r="E40" s="14">
        <v>12</v>
      </c>
      <c r="F40" s="8"/>
      <c r="G40" s="14">
        <v>13</v>
      </c>
      <c r="H40" s="8"/>
    </row>
    <row r="41" spans="1:8" ht="12.75">
      <c r="A41" s="9"/>
      <c r="B41" s="9" t="s">
        <v>44</v>
      </c>
      <c r="C41" s="10">
        <v>4</v>
      </c>
      <c r="D41" s="11">
        <v>0.4</v>
      </c>
      <c r="E41" s="12">
        <v>5</v>
      </c>
      <c r="F41" s="11">
        <f>E41/E40</f>
        <v>0.4166666666666667</v>
      </c>
      <c r="G41" s="12">
        <v>2</v>
      </c>
      <c r="H41" s="11">
        <f>G41/G40</f>
        <v>0.15384615384615385</v>
      </c>
    </row>
    <row r="42" spans="1:8" ht="12.75">
      <c r="A42" t="s">
        <v>63</v>
      </c>
      <c r="B42" t="s">
        <v>43</v>
      </c>
      <c r="C42" s="13">
        <v>10</v>
      </c>
      <c r="D42" s="8"/>
      <c r="E42" s="14">
        <v>4</v>
      </c>
      <c r="F42" s="8"/>
      <c r="G42" s="14">
        <v>10</v>
      </c>
      <c r="H42" s="8"/>
    </row>
    <row r="43" spans="1:8" ht="12.75">
      <c r="A43" s="9"/>
      <c r="B43" s="9" t="s">
        <v>44</v>
      </c>
      <c r="C43" s="10">
        <v>2</v>
      </c>
      <c r="D43" s="11">
        <v>0.2</v>
      </c>
      <c r="E43" s="12"/>
      <c r="F43" s="11">
        <f>E43/E42</f>
        <v>0</v>
      </c>
      <c r="G43" s="12">
        <v>2</v>
      </c>
      <c r="H43" s="11">
        <f>G43/G42</f>
        <v>0.2</v>
      </c>
    </row>
    <row r="44" spans="1:8" ht="12.75">
      <c r="A44" t="s">
        <v>64</v>
      </c>
      <c r="B44" t="s">
        <v>43</v>
      </c>
      <c r="C44" s="13">
        <v>11</v>
      </c>
      <c r="D44" s="8"/>
      <c r="E44" s="14">
        <v>11</v>
      </c>
      <c r="F44" s="8"/>
      <c r="G44" s="14">
        <v>11</v>
      </c>
      <c r="H44" s="8"/>
    </row>
    <row r="45" spans="1:8" ht="12.75">
      <c r="A45" s="9"/>
      <c r="B45" s="9" t="s">
        <v>44</v>
      </c>
      <c r="C45" s="10">
        <v>3</v>
      </c>
      <c r="D45" s="11">
        <v>0.2727272727272727</v>
      </c>
      <c r="E45" s="12">
        <v>6</v>
      </c>
      <c r="F45" s="11">
        <f>E45/E44</f>
        <v>0.5454545454545454</v>
      </c>
      <c r="G45" s="12">
        <v>3</v>
      </c>
      <c r="H45" s="11">
        <f>G45/G44</f>
        <v>0.2727272727272727</v>
      </c>
    </row>
    <row r="46" spans="1:8" ht="12.75">
      <c r="A46" t="s">
        <v>65</v>
      </c>
      <c r="B46" t="s">
        <v>43</v>
      </c>
      <c r="C46" s="13">
        <v>6</v>
      </c>
      <c r="D46" s="8"/>
      <c r="E46" s="14">
        <v>3</v>
      </c>
      <c r="F46" s="8"/>
      <c r="G46" s="14">
        <v>2</v>
      </c>
      <c r="H46" s="8"/>
    </row>
    <row r="47" spans="1:8" ht="12.75">
      <c r="A47" s="9"/>
      <c r="B47" s="9" t="s">
        <v>44</v>
      </c>
      <c r="C47" s="10">
        <v>2</v>
      </c>
      <c r="D47" s="11">
        <v>0.3333333333333333</v>
      </c>
      <c r="E47" s="12">
        <v>1</v>
      </c>
      <c r="F47" s="11">
        <f>E47/E46</f>
        <v>0.3333333333333333</v>
      </c>
      <c r="G47" s="12">
        <v>2</v>
      </c>
      <c r="H47" s="11">
        <f>G47/G46</f>
        <v>1</v>
      </c>
    </row>
    <row r="48" spans="1:8" ht="12.75">
      <c r="A48" t="s">
        <v>66</v>
      </c>
      <c r="B48" t="s">
        <v>43</v>
      </c>
      <c r="C48" s="13">
        <v>45</v>
      </c>
      <c r="D48" s="8"/>
      <c r="E48" s="14">
        <v>43</v>
      </c>
      <c r="F48" s="8"/>
      <c r="G48" s="14">
        <v>37</v>
      </c>
      <c r="H48" s="8"/>
    </row>
    <row r="49" spans="1:8" ht="12.75">
      <c r="A49" s="9"/>
      <c r="B49" s="9" t="s">
        <v>44</v>
      </c>
      <c r="C49" s="10">
        <v>6</v>
      </c>
      <c r="D49" s="11">
        <v>0.13333333333333333</v>
      </c>
      <c r="E49" s="12">
        <v>1</v>
      </c>
      <c r="F49" s="11">
        <f>E49/E48</f>
        <v>0.023255813953488372</v>
      </c>
      <c r="G49" s="12">
        <v>4</v>
      </c>
      <c r="H49" s="11">
        <f>G49/G48</f>
        <v>0.10810810810810811</v>
      </c>
    </row>
    <row r="50" spans="1:8" ht="12.75">
      <c r="A50" t="s">
        <v>67</v>
      </c>
      <c r="B50" t="s">
        <v>43</v>
      </c>
      <c r="C50" s="13">
        <v>39</v>
      </c>
      <c r="D50" s="8"/>
      <c r="E50" s="14">
        <v>38</v>
      </c>
      <c r="F50" s="8"/>
      <c r="G50" s="14">
        <v>48</v>
      </c>
      <c r="H50" s="8"/>
    </row>
    <row r="51" spans="1:8" ht="12.75">
      <c r="A51" s="9"/>
      <c r="B51" s="9" t="s">
        <v>44</v>
      </c>
      <c r="C51" s="10">
        <v>6</v>
      </c>
      <c r="D51" s="11">
        <v>0.15384615384615385</v>
      </c>
      <c r="E51" s="12">
        <v>4</v>
      </c>
      <c r="F51" s="11">
        <f>E51/E50</f>
        <v>0.10526315789473684</v>
      </c>
      <c r="G51" s="12">
        <v>7</v>
      </c>
      <c r="H51" s="11">
        <f>G51/G50</f>
        <v>0.14583333333333334</v>
      </c>
    </row>
    <row r="52" spans="1:8" ht="12.75">
      <c r="A52" t="s">
        <v>68</v>
      </c>
      <c r="B52" t="s">
        <v>43</v>
      </c>
      <c r="C52" s="13">
        <v>9</v>
      </c>
      <c r="D52" s="8"/>
      <c r="E52" s="14">
        <v>2</v>
      </c>
      <c r="F52" s="8"/>
      <c r="G52" s="14">
        <v>12</v>
      </c>
      <c r="H52" s="8"/>
    </row>
    <row r="53" spans="1:8" ht="12.75">
      <c r="A53" s="9"/>
      <c r="B53" s="9" t="s">
        <v>44</v>
      </c>
      <c r="C53" s="10">
        <v>2</v>
      </c>
      <c r="D53" s="11">
        <v>0.2222222222222222</v>
      </c>
      <c r="E53" s="12">
        <v>2</v>
      </c>
      <c r="F53" s="11">
        <f>E53/E52</f>
        <v>1</v>
      </c>
      <c r="G53" s="12">
        <v>6</v>
      </c>
      <c r="H53" s="11">
        <f>G53/G52</f>
        <v>0.5</v>
      </c>
    </row>
    <row r="54" spans="1:8" ht="12.75">
      <c r="A54" t="s">
        <v>69</v>
      </c>
      <c r="B54" t="s">
        <v>43</v>
      </c>
      <c r="C54" s="13">
        <v>16</v>
      </c>
      <c r="D54" s="8"/>
      <c r="E54" s="14">
        <v>15</v>
      </c>
      <c r="F54" s="8"/>
      <c r="G54" s="14">
        <v>16</v>
      </c>
      <c r="H54" s="8"/>
    </row>
    <row r="55" spans="1:8" ht="12.75">
      <c r="A55" s="9"/>
      <c r="B55" s="9" t="s">
        <v>44</v>
      </c>
      <c r="C55" s="10">
        <v>2</v>
      </c>
      <c r="D55" s="11">
        <v>0.125</v>
      </c>
      <c r="E55" s="12">
        <v>4</v>
      </c>
      <c r="F55" s="11">
        <f>E55/E54</f>
        <v>0.26666666666666666</v>
      </c>
      <c r="G55" s="12">
        <v>5</v>
      </c>
      <c r="H55" s="11">
        <f>G55/G54</f>
        <v>0.3125</v>
      </c>
    </row>
    <row r="56" spans="1:8" ht="12.75">
      <c r="A56" t="s">
        <v>70</v>
      </c>
      <c r="B56" t="s">
        <v>43</v>
      </c>
      <c r="C56" s="13">
        <v>15</v>
      </c>
      <c r="D56" s="8"/>
      <c r="E56" s="14">
        <v>13</v>
      </c>
      <c r="F56" s="8"/>
      <c r="G56" s="14">
        <v>16</v>
      </c>
      <c r="H56" s="8"/>
    </row>
    <row r="57" spans="1:8" ht="12.75">
      <c r="A57" s="9"/>
      <c r="B57" s="9" t="s">
        <v>44</v>
      </c>
      <c r="C57" s="10">
        <v>3</v>
      </c>
      <c r="D57" s="11">
        <v>0.2</v>
      </c>
      <c r="E57" s="12">
        <v>3</v>
      </c>
      <c r="F57" s="11">
        <f>E57/E56</f>
        <v>0.23076923076923078</v>
      </c>
      <c r="G57" s="12">
        <v>2</v>
      </c>
      <c r="H57" s="11">
        <f>G57/G56</f>
        <v>0.125</v>
      </c>
    </row>
    <row r="58" spans="1:8" ht="12.75">
      <c r="A58" t="s">
        <v>71</v>
      </c>
      <c r="B58" t="s">
        <v>43</v>
      </c>
      <c r="C58" s="13">
        <v>6</v>
      </c>
      <c r="D58" s="8"/>
      <c r="E58" s="14">
        <v>7</v>
      </c>
      <c r="F58" s="8"/>
      <c r="G58" s="14">
        <v>2</v>
      </c>
      <c r="H58" s="8"/>
    </row>
    <row r="59" spans="1:8" ht="12.75">
      <c r="A59" s="9"/>
      <c r="B59" s="9" t="s">
        <v>44</v>
      </c>
      <c r="C59" s="10">
        <v>4</v>
      </c>
      <c r="D59" s="11">
        <v>0.6666666666666666</v>
      </c>
      <c r="E59" s="12">
        <v>3</v>
      </c>
      <c r="F59" s="11">
        <f>E59/E58</f>
        <v>0.42857142857142855</v>
      </c>
      <c r="G59" s="12">
        <v>1</v>
      </c>
      <c r="H59" s="11">
        <f>G59/G58</f>
        <v>0.5</v>
      </c>
    </row>
    <row r="60" spans="1:8" ht="12.75">
      <c r="A60" t="s">
        <v>72</v>
      </c>
      <c r="C60" s="10">
        <v>457</v>
      </c>
      <c r="D60" s="8"/>
      <c r="E60" s="14">
        <v>435</v>
      </c>
      <c r="F60" s="8"/>
      <c r="G60" s="14">
        <v>460</v>
      </c>
      <c r="H60" s="8"/>
    </row>
    <row r="61" spans="1:8" ht="12.75">
      <c r="A61" s="9" t="s">
        <v>73</v>
      </c>
      <c r="B61" s="9"/>
      <c r="C61" s="16">
        <v>104</v>
      </c>
      <c r="D61" s="11">
        <f>C61/C60</f>
        <v>0.2275711159737418</v>
      </c>
      <c r="E61" s="17">
        <v>92</v>
      </c>
      <c r="F61" s="11">
        <f>E61/E60</f>
        <v>0.21149425287356322</v>
      </c>
      <c r="G61" s="17">
        <v>94</v>
      </c>
      <c r="H61" s="11">
        <f>G61/G60</f>
        <v>0.20434782608695654</v>
      </c>
    </row>
  </sheetData>
  <printOptions gridLines="1"/>
  <pageMargins left="0.75" right="0.75" top="1" bottom="1" header="0.5" footer="0.5"/>
  <pageSetup orientation="landscape" paperSize="9"/>
  <headerFooter alignWithMargins="0">
    <oddHeader>&amp;CSenior Exercise Assessment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 and Information Services</dc:creator>
  <cp:keywords/>
  <dc:description/>
  <cp:lastModifiedBy>Peelle</cp:lastModifiedBy>
  <cp:lastPrinted>2007-06-04T16:04:02Z</cp:lastPrinted>
  <dcterms:created xsi:type="dcterms:W3CDTF">2006-11-06T18:23:50Z</dcterms:created>
  <dcterms:modified xsi:type="dcterms:W3CDTF">2007-06-27T20:26:42Z</dcterms:modified>
  <cp:category/>
  <cp:version/>
  <cp:contentType/>
  <cp:contentStatus/>
</cp:coreProperties>
</file>